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694"/>
  </bookViews>
  <sheets>
    <sheet name="2011" sheetId="5" r:id="rId1"/>
  </sheets>
  <definedNames>
    <definedName name="_xlnm.Print_Area" localSheetId="0">'2011'!$A$1:$K$110</definedName>
    <definedName name="_xlnm.Print_Titles" localSheetId="0">'2011'!$4:$4</definedName>
  </definedNames>
  <calcPr calcId="145621" fullCalcOnLoad="1"/>
</workbook>
</file>

<file path=xl/calcChain.xml><?xml version="1.0" encoding="utf-8"?>
<calcChain xmlns="http://schemas.openxmlformats.org/spreadsheetml/2006/main">
  <c r="K108" i="5" l="1"/>
  <c r="K107" i="5"/>
  <c r="C94" i="5"/>
  <c r="E94" i="5"/>
  <c r="H94" i="5"/>
  <c r="G94" i="5"/>
  <c r="K74" i="5"/>
  <c r="K95" i="5"/>
  <c r="K67" i="5"/>
  <c r="K100" i="5"/>
  <c r="K99" i="5"/>
  <c r="K98" i="5"/>
  <c r="K97" i="5"/>
  <c r="K96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3" i="5"/>
  <c r="K72" i="5"/>
  <c r="K71" i="5"/>
  <c r="K70" i="5"/>
  <c r="K69" i="5"/>
  <c r="K68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6" i="5"/>
  <c r="K16" i="5"/>
  <c r="K15" i="5"/>
  <c r="J93" i="5"/>
  <c r="I93" i="5"/>
  <c r="F93" i="5"/>
  <c r="C93" i="5"/>
  <c r="G93" i="5"/>
  <c r="E93" i="5"/>
  <c r="B93" i="5"/>
  <c r="D93" i="5"/>
  <c r="H93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4" i="5"/>
  <c r="K13" i="5"/>
  <c r="K12" i="5"/>
  <c r="K11" i="5"/>
  <c r="K10" i="5"/>
  <c r="K9" i="5"/>
  <c r="K8" i="5"/>
  <c r="K7" i="5"/>
  <c r="K93" i="5" s="1"/>
  <c r="B94" i="5"/>
  <c r="K94" i="5" s="1"/>
  <c r="J94" i="5"/>
  <c r="I94" i="5"/>
  <c r="F94" i="5"/>
  <c r="D94" i="5"/>
</calcChain>
</file>

<file path=xl/sharedStrings.xml><?xml version="1.0" encoding="utf-8"?>
<sst xmlns="http://schemas.openxmlformats.org/spreadsheetml/2006/main" count="122" uniqueCount="121">
  <si>
    <t>Common Name</t>
  </si>
  <si>
    <t>Great Blue Heron</t>
  </si>
  <si>
    <t>Canada Goose</t>
  </si>
  <si>
    <t>American Black Duck</t>
  </si>
  <si>
    <t>Mallard</t>
  </si>
  <si>
    <t>Northern Shoveler</t>
  </si>
  <si>
    <t>Gadwall</t>
  </si>
  <si>
    <t>Canvasback</t>
  </si>
  <si>
    <t>Lesser Scaup</t>
  </si>
  <si>
    <t>Common Goldeneye</t>
  </si>
  <si>
    <t>Bufflehead</t>
  </si>
  <si>
    <t>Hooded Merganser</t>
  </si>
  <si>
    <t>Common Merganser</t>
  </si>
  <si>
    <t>Sharp-Shinned Hawk</t>
  </si>
  <si>
    <t>Cooper's Hawk</t>
  </si>
  <si>
    <t>Red-Tailed Hawk</t>
  </si>
  <si>
    <t>American Kestrel</t>
  </si>
  <si>
    <t>Wild Turkey</t>
  </si>
  <si>
    <t>American Coot</t>
  </si>
  <si>
    <t>Ring-Billed Gull</t>
  </si>
  <si>
    <t>Herring Gull</t>
  </si>
  <si>
    <t>Mourning Dove</t>
  </si>
  <si>
    <t>Great Horned Owl</t>
  </si>
  <si>
    <t>Barred Owl</t>
  </si>
  <si>
    <t>Belted Kingfisher</t>
  </si>
  <si>
    <t>Downy Woodpecker</t>
  </si>
  <si>
    <t>Hairy Woodpecker</t>
  </si>
  <si>
    <t>Pileated Woodpecker</t>
  </si>
  <si>
    <t>Horned Lark</t>
  </si>
  <si>
    <t>Blue Jay</t>
  </si>
  <si>
    <t>American Crow</t>
  </si>
  <si>
    <t>Black-Capped Chickadee</t>
  </si>
  <si>
    <t>Tufted Titmouse</t>
  </si>
  <si>
    <t>Red-Breasted Nuthatch</t>
  </si>
  <si>
    <t>White-Breasted Nuthatch</t>
  </si>
  <si>
    <t>Brown Creeper</t>
  </si>
  <si>
    <t>Carolina Wren</t>
  </si>
  <si>
    <t>Winter Wren</t>
  </si>
  <si>
    <t>Eastern Bluebird</t>
  </si>
  <si>
    <t>American Robin</t>
  </si>
  <si>
    <t>Cedar Waxwing</t>
  </si>
  <si>
    <t>European Starling</t>
  </si>
  <si>
    <t>Northern Cardinal</t>
  </si>
  <si>
    <t>American Tree Sparrow</t>
  </si>
  <si>
    <t>Song Sparrow</t>
  </si>
  <si>
    <t>Swamp Sparrow</t>
  </si>
  <si>
    <t>White-Throated Sparrow</t>
  </si>
  <si>
    <t>Red-Winged Blackbird</t>
  </si>
  <si>
    <t>Common Grackle</t>
  </si>
  <si>
    <t>Brown-Headed Cowbird</t>
  </si>
  <si>
    <t>Purple Finch</t>
  </si>
  <si>
    <t>House Finch</t>
  </si>
  <si>
    <t>American Goldfinch</t>
  </si>
  <si>
    <t>House Sparrow</t>
  </si>
  <si>
    <t>Area #1</t>
  </si>
  <si>
    <t>Total</t>
  </si>
  <si>
    <t>Area #4</t>
  </si>
  <si>
    <t>Area #3</t>
  </si>
  <si>
    <t>Area #2</t>
  </si>
  <si>
    <t>Total Species</t>
  </si>
  <si>
    <t>Northern Flicker</t>
  </si>
  <si>
    <t>Northern Harrier</t>
  </si>
  <si>
    <t>Snow Goose</t>
  </si>
  <si>
    <t>Total Individuals</t>
  </si>
  <si>
    <t>Area #5</t>
  </si>
  <si>
    <t>Area #6</t>
  </si>
  <si>
    <t>Area #7</t>
  </si>
  <si>
    <t>Dark-Eyed Junco</t>
  </si>
  <si>
    <t>Ring-necked Duck</t>
  </si>
  <si>
    <t>White-crowned Sparrow</t>
  </si>
  <si>
    <t>Snow Bunting</t>
  </si>
  <si>
    <t>Participants</t>
  </si>
  <si>
    <t>Car Miles</t>
  </si>
  <si>
    <t>Car Hours</t>
  </si>
  <si>
    <t>Foot Miles</t>
  </si>
  <si>
    <t>Foot Hours</t>
  </si>
  <si>
    <t>Rock Pigeon</t>
  </si>
  <si>
    <t>Owling Hours</t>
  </si>
  <si>
    <t>Cackling Goose</t>
  </si>
  <si>
    <t>Red-headed Woodpecker</t>
  </si>
  <si>
    <t>Rough-legged Hawk</t>
  </si>
  <si>
    <t>Yellow-bellied Sapsucker</t>
  </si>
  <si>
    <t>Red-bellied Woodpecker</t>
  </si>
  <si>
    <t>Red-Shouldered Hawk</t>
  </si>
  <si>
    <t>Pied-billed Grebe</t>
  </si>
  <si>
    <t>Eurasian Tree Sparrow</t>
  </si>
  <si>
    <t>Greater  White-fronted Goose</t>
  </si>
  <si>
    <t>Mute Swan</t>
  </si>
  <si>
    <t>Ruddy Ducks</t>
  </si>
  <si>
    <t>Wilson's Snipe</t>
  </si>
  <si>
    <t>Northern Bobwhite</t>
  </si>
  <si>
    <t>Double Crested Cormorant</t>
  </si>
  <si>
    <t>Turkey Vulture</t>
  </si>
  <si>
    <t>Bald Eagle</t>
  </si>
  <si>
    <t>Savannah Sparrow</t>
  </si>
  <si>
    <t>Note</t>
  </si>
  <si>
    <t>Bald Eagle - Adult</t>
  </si>
  <si>
    <t>Bald Eagle - Immature</t>
  </si>
  <si>
    <t>Count week birds</t>
  </si>
  <si>
    <t>Pine Siskin</t>
  </si>
  <si>
    <t>Count Week Birds Total</t>
  </si>
  <si>
    <t>Fox Sparrow</t>
  </si>
  <si>
    <t>Weather -  Partly Sunny  28 degrees in the A.M. P.M 43 degrees and breezy</t>
  </si>
  <si>
    <t>Blue-winged Teal</t>
  </si>
  <si>
    <t>Green-winged Teal</t>
  </si>
  <si>
    <t>Killdeer</t>
  </si>
  <si>
    <t>Northern Mockingbird</t>
  </si>
  <si>
    <t>Hermit Thrush</t>
  </si>
  <si>
    <t>Eastern Screech Owl</t>
  </si>
  <si>
    <t>Field Sparrow</t>
  </si>
  <si>
    <t>Bird
Feeder
Observvers</t>
  </si>
  <si>
    <t>East Peoria</t>
  </si>
  <si>
    <t>Bartonville/
Limestone</t>
  </si>
  <si>
    <t>Woodford /
Tazewell Co.</t>
  </si>
  <si>
    <t>Creve Coeur/
North Pekin</t>
  </si>
  <si>
    <t>Wildlife Prairie Park</t>
  </si>
  <si>
    <t>Kickapoo/ Edwards</t>
  </si>
  <si>
    <t>Peoria with GPSD</t>
  </si>
  <si>
    <t>Peoria Heights/
north Peoria</t>
  </si>
  <si>
    <t>Territory Description</t>
  </si>
  <si>
    <t>2011 Peoria Co. Christmas Bird Count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</si>
</sst>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[$-F800]dddd\,\ mmmm\ dd\,\ yyyy"/>
  </numFmts>
  <fonts count="14" x14ac:knownFonts="1">
    <font>
      <sz val="10"/>
      <color indexed="8"/>
      <name val="MS Sans Serif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9"/>
      <color indexed="8"/>
      <name val="Arial"/>
      <family val="2"/>
    </font>
    <font>
      <sz val="8"/>
      <name val="MS Sans Serif"/>
    </font>
    <font>
      <b/>
      <i/>
      <sz val="9"/>
      <name val="Arial"/>
      <family val="2"/>
    </font>
    <font>
      <sz val="16"/>
      <color indexed="8"/>
      <name val="Arial"/>
      <family val="2"/>
    </font>
    <font>
      <sz val="9"/>
      <color indexed="55"/>
      <name val="Arial"/>
      <family val="2"/>
    </font>
    <font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/>
    <xf numFmtId="0" fontId="1" fillId="0" borderId="1" xfId="0" applyFont="1" applyFill="1" applyBorder="1"/>
    <xf numFmtId="0" fontId="2" fillId="2" borderId="1" xfId="0" applyFont="1" applyFill="1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1" fillId="0" borderId="0" xfId="0" applyFont="1" applyFill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2" fillId="0" borderId="2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1" fontId="2" fillId="0" borderId="1" xfId="0" applyNumberFormat="1" applyFont="1" applyFill="1" applyBorder="1"/>
    <xf numFmtId="1" fontId="10" fillId="2" borderId="1" xfId="0" applyNumberFormat="1" applyFont="1" applyFill="1" applyBorder="1"/>
    <xf numFmtId="0" fontId="10" fillId="2" borderId="1" xfId="0" applyFont="1" applyFill="1" applyBorder="1" applyAlignment="1">
      <alignment horizontal="right"/>
    </xf>
    <xf numFmtId="0" fontId="12" fillId="0" borderId="0" xfId="0" applyFont="1"/>
    <xf numFmtId="0" fontId="8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1" fillId="0" borderId="1" xfId="0" applyFont="1" applyBorder="1" applyAlignment="1"/>
    <xf numFmtId="0" fontId="13" fillId="0" borderId="1" xfId="0" applyFont="1" applyBorder="1" applyAlignment="1"/>
    <xf numFmtId="0" fontId="2" fillId="0" borderId="1" xfId="0" applyFont="1" applyBorder="1" applyAlignment="1"/>
    <xf numFmtId="0" fontId="5" fillId="2" borderId="1" xfId="0" applyFont="1" applyFill="1" applyBorder="1" applyAlignment="1"/>
    <xf numFmtId="0" fontId="12" fillId="2" borderId="1" xfId="0" applyFont="1" applyFill="1" applyBorder="1" applyAlignment="1"/>
    <xf numFmtId="1" fontId="1" fillId="2" borderId="1" xfId="0" applyNumberFormat="1" applyFont="1" applyFill="1" applyBorder="1" applyAlignment="1"/>
    <xf numFmtId="1" fontId="5" fillId="2" borderId="1" xfId="0" applyNumberFormat="1" applyFont="1" applyFill="1" applyBorder="1" applyAlignment="1"/>
    <xf numFmtId="1" fontId="1" fillId="0" borderId="1" xfId="0" applyNumberFormat="1" applyFont="1" applyBorder="1" applyAlignment="1"/>
    <xf numFmtId="1" fontId="1" fillId="0" borderId="1" xfId="0" applyNumberFormat="1" applyFont="1" applyFill="1" applyBorder="1" applyAlignment="1"/>
    <xf numFmtId="1" fontId="3" fillId="2" borderId="1" xfId="0" applyNumberFormat="1" applyFont="1" applyFill="1" applyBorder="1" applyAlignment="1"/>
    <xf numFmtId="1" fontId="7" fillId="2" borderId="1" xfId="0" applyNumberFormat="1" applyFont="1" applyFill="1" applyBorder="1" applyAlignment="1"/>
    <xf numFmtId="1" fontId="4" fillId="0" borderId="1" xfId="0" applyNumberFormat="1" applyFont="1" applyBorder="1" applyAlignment="1"/>
    <xf numFmtId="1" fontId="2" fillId="2" borderId="1" xfId="0" applyNumberFormat="1" applyFont="1" applyFill="1" applyBorder="1" applyAlignment="1"/>
    <xf numFmtId="1" fontId="5" fillId="0" borderId="1" xfId="0" applyNumberFormat="1" applyFont="1" applyFill="1" applyBorder="1" applyAlignment="1"/>
    <xf numFmtId="1" fontId="4" fillId="2" borderId="1" xfId="0" applyNumberFormat="1" applyFont="1" applyFill="1" applyBorder="1" applyAlignment="1"/>
    <xf numFmtId="0" fontId="1" fillId="0" borderId="1" xfId="0" quotePrefix="1" applyNumberFormat="1" applyFont="1" applyBorder="1" applyAlignment="1"/>
    <xf numFmtId="0" fontId="1" fillId="2" borderId="1" xfId="0" applyNumberFormat="1" applyFont="1" applyFill="1" applyBorder="1" applyAlignment="1"/>
    <xf numFmtId="0" fontId="5" fillId="2" borderId="1" xfId="0" quotePrefix="1" applyNumberFormat="1" applyFont="1" applyFill="1" applyBorder="1" applyAlignment="1"/>
    <xf numFmtId="0" fontId="1" fillId="0" borderId="1" xfId="0" quotePrefix="1" applyNumberFormat="1" applyFont="1" applyFill="1" applyBorder="1" applyAlignment="1"/>
    <xf numFmtId="14" fontId="1" fillId="2" borderId="1" xfId="0" quotePrefix="1" applyNumberFormat="1" applyFont="1" applyFill="1" applyBorder="1" applyAlignment="1"/>
    <xf numFmtId="0" fontId="1" fillId="2" borderId="1" xfId="0" quotePrefix="1" applyNumberFormat="1" applyFont="1" applyFill="1" applyBorder="1" applyAlignment="1"/>
    <xf numFmtId="1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71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workbookViewId="0"/>
  </sheetViews>
  <sheetFormatPr defaultRowHeight="12" x14ac:dyDescent="0.2"/>
  <cols>
    <col min="1" max="1" width="25.42578125" style="10" customWidth="1"/>
    <col min="2" max="2" width="7.5703125" style="10" customWidth="1"/>
    <col min="3" max="3" width="8" style="10" customWidth="1"/>
    <col min="4" max="4" width="8.7109375" style="10" customWidth="1"/>
    <col min="5" max="5" width="7.85546875" style="10" customWidth="1"/>
    <col min="6" max="7" width="7.5703125" style="6" customWidth="1"/>
    <col min="8" max="9" width="7.85546875" style="6" customWidth="1"/>
    <col min="10" max="10" width="7.7109375" style="6" customWidth="1"/>
    <col min="11" max="11" width="7.28515625" style="6" customWidth="1"/>
    <col min="12" max="16384" width="9.140625" style="6"/>
  </cols>
  <sheetData>
    <row r="1" spans="1:14" ht="20.25" x14ac:dyDescent="0.3">
      <c r="B1" s="66" t="s">
        <v>120</v>
      </c>
      <c r="C1" s="66"/>
      <c r="D1" s="66"/>
      <c r="E1" s="66"/>
      <c r="F1" s="66"/>
      <c r="G1" s="66"/>
      <c r="H1" s="66"/>
      <c r="I1" s="66"/>
      <c r="J1" s="66"/>
    </row>
    <row r="2" spans="1:14" ht="12.75" customHeight="1" x14ac:dyDescent="0.2">
      <c r="A2" s="67">
        <v>40894</v>
      </c>
      <c r="E2" s="33"/>
    </row>
    <row r="3" spans="1:14" ht="4.5" customHeight="1" x14ac:dyDescent="0.2">
      <c r="A3" s="9"/>
    </row>
    <row r="4" spans="1:14" s="3" customFormat="1" ht="42" customHeight="1" x14ac:dyDescent="0.2">
      <c r="A4" s="3" t="s">
        <v>119</v>
      </c>
      <c r="B4" s="13" t="s">
        <v>113</v>
      </c>
      <c r="C4" s="14" t="s">
        <v>111</v>
      </c>
      <c r="D4" s="13" t="s">
        <v>114</v>
      </c>
      <c r="E4" s="23" t="s">
        <v>112</v>
      </c>
      <c r="F4" s="13" t="s">
        <v>116</v>
      </c>
      <c r="G4" s="13" t="s">
        <v>115</v>
      </c>
      <c r="H4" s="14" t="s">
        <v>117</v>
      </c>
      <c r="I4" s="17" t="s">
        <v>118</v>
      </c>
      <c r="J4" s="14" t="s">
        <v>110</v>
      </c>
      <c r="K4" s="4"/>
    </row>
    <row r="5" spans="1:14" ht="14.1" customHeight="1" x14ac:dyDescent="0.2">
      <c r="A5" s="20" t="s">
        <v>0</v>
      </c>
      <c r="B5" s="15" t="s">
        <v>54</v>
      </c>
      <c r="C5" s="16" t="s">
        <v>58</v>
      </c>
      <c r="D5" s="15" t="s">
        <v>57</v>
      </c>
      <c r="E5" s="24" t="s">
        <v>56</v>
      </c>
      <c r="F5" s="15" t="s">
        <v>64</v>
      </c>
      <c r="G5" s="15" t="s">
        <v>64</v>
      </c>
      <c r="H5" s="16" t="s">
        <v>65</v>
      </c>
      <c r="I5" s="18" t="s">
        <v>66</v>
      </c>
      <c r="J5" s="16"/>
      <c r="K5" s="19" t="s">
        <v>55</v>
      </c>
    </row>
    <row r="6" spans="1:14" ht="14.1" customHeight="1" x14ac:dyDescent="0.2">
      <c r="A6" s="25" t="s">
        <v>62</v>
      </c>
      <c r="B6" s="43"/>
      <c r="C6" s="48"/>
      <c r="D6" s="43"/>
      <c r="E6" s="49"/>
      <c r="F6" s="50"/>
      <c r="G6" s="50"/>
      <c r="H6" s="48"/>
      <c r="I6" s="51"/>
      <c r="J6" s="48"/>
      <c r="K6" s="2">
        <f>SUM(B6:J6)</f>
        <v>0</v>
      </c>
    </row>
    <row r="7" spans="1:14" ht="13.5" customHeight="1" x14ac:dyDescent="0.2">
      <c r="A7" s="25" t="s">
        <v>86</v>
      </c>
      <c r="B7" s="43"/>
      <c r="C7" s="48"/>
      <c r="D7" s="43">
        <v>1</v>
      </c>
      <c r="E7" s="49"/>
      <c r="F7" s="50">
        <v>1</v>
      </c>
      <c r="G7" s="50"/>
      <c r="H7" s="48"/>
      <c r="I7" s="51"/>
      <c r="J7" s="48"/>
      <c r="K7" s="2">
        <f>SUM(B7:J7)</f>
        <v>2</v>
      </c>
    </row>
    <row r="8" spans="1:14" ht="13.5" customHeight="1" x14ac:dyDescent="0.2">
      <c r="A8" s="25" t="s">
        <v>78</v>
      </c>
      <c r="B8" s="43"/>
      <c r="C8" s="48"/>
      <c r="D8" s="43"/>
      <c r="E8" s="49"/>
      <c r="F8" s="50"/>
      <c r="G8" s="50"/>
      <c r="H8" s="48"/>
      <c r="I8" s="51"/>
      <c r="J8" s="48"/>
      <c r="K8" s="2">
        <f>SUM(B8:J8)</f>
        <v>0</v>
      </c>
    </row>
    <row r="9" spans="1:14" ht="14.1" customHeight="1" x14ac:dyDescent="0.2">
      <c r="A9" s="25" t="s">
        <v>2</v>
      </c>
      <c r="B9" s="43">
        <v>110</v>
      </c>
      <c r="C9" s="48">
        <v>62</v>
      </c>
      <c r="D9" s="43">
        <v>286</v>
      </c>
      <c r="E9" s="49">
        <v>29</v>
      </c>
      <c r="F9" s="50">
        <v>74</v>
      </c>
      <c r="G9" s="50">
        <v>473</v>
      </c>
      <c r="H9" s="48">
        <v>185</v>
      </c>
      <c r="I9" s="51">
        <v>15</v>
      </c>
      <c r="J9" s="48"/>
      <c r="K9" s="2">
        <f t="shared" ref="K9:K41" si="0">SUM(B9:J9)</f>
        <v>1234</v>
      </c>
    </row>
    <row r="10" spans="1:14" ht="14.1" customHeight="1" x14ac:dyDescent="0.2">
      <c r="A10" s="21" t="s">
        <v>87</v>
      </c>
      <c r="B10" s="44"/>
      <c r="C10" s="52"/>
      <c r="D10" s="45"/>
      <c r="E10" s="53"/>
      <c r="F10" s="54"/>
      <c r="G10" s="54"/>
      <c r="H10" s="55"/>
      <c r="I10" s="56"/>
      <c r="J10" s="48"/>
      <c r="K10" s="2">
        <f t="shared" si="0"/>
        <v>0</v>
      </c>
      <c r="L10" s="34"/>
      <c r="M10" s="35"/>
      <c r="N10" s="35"/>
    </row>
    <row r="11" spans="1:14" ht="14.1" customHeight="1" x14ac:dyDescent="0.2">
      <c r="A11" s="21" t="s">
        <v>84</v>
      </c>
      <c r="B11" s="45">
        <v>1</v>
      </c>
      <c r="C11" s="52"/>
      <c r="D11" s="45"/>
      <c r="E11" s="53"/>
      <c r="F11" s="54"/>
      <c r="G11" s="54"/>
      <c r="H11" s="57"/>
      <c r="I11" s="56"/>
      <c r="J11" s="48"/>
      <c r="K11" s="2">
        <f t="shared" si="0"/>
        <v>1</v>
      </c>
    </row>
    <row r="12" spans="1:14" ht="14.1" customHeight="1" x14ac:dyDescent="0.2">
      <c r="A12" s="25" t="s">
        <v>6</v>
      </c>
      <c r="B12" s="43"/>
      <c r="C12" s="48"/>
      <c r="D12" s="43"/>
      <c r="E12" s="49"/>
      <c r="F12" s="50"/>
      <c r="G12" s="50"/>
      <c r="H12" s="48"/>
      <c r="I12" s="51"/>
      <c r="J12" s="48"/>
      <c r="K12" s="2">
        <f t="shared" si="0"/>
        <v>0</v>
      </c>
    </row>
    <row r="13" spans="1:14" ht="14.1" customHeight="1" x14ac:dyDescent="0.2">
      <c r="A13" s="25" t="s">
        <v>3</v>
      </c>
      <c r="B13" s="43"/>
      <c r="C13" s="48"/>
      <c r="D13" s="43"/>
      <c r="E13" s="49">
        <v>2</v>
      </c>
      <c r="F13" s="50"/>
      <c r="G13" s="50"/>
      <c r="H13" s="48"/>
      <c r="I13" s="51"/>
      <c r="J13" s="48"/>
      <c r="K13" s="2">
        <f t="shared" si="0"/>
        <v>2</v>
      </c>
    </row>
    <row r="14" spans="1:14" ht="12.75" customHeight="1" x14ac:dyDescent="0.2">
      <c r="A14" s="25" t="s">
        <v>4</v>
      </c>
      <c r="B14" s="43">
        <v>57</v>
      </c>
      <c r="C14" s="48">
        <v>147</v>
      </c>
      <c r="D14" s="43">
        <v>36</v>
      </c>
      <c r="E14" s="49">
        <v>9</v>
      </c>
      <c r="F14" s="50">
        <v>3</v>
      </c>
      <c r="G14" s="50"/>
      <c r="H14" s="48">
        <v>30</v>
      </c>
      <c r="I14" s="51">
        <v>24</v>
      </c>
      <c r="J14" s="48"/>
      <c r="K14" s="2">
        <f t="shared" si="0"/>
        <v>306</v>
      </c>
    </row>
    <row r="15" spans="1:14" ht="14.1" customHeight="1" x14ac:dyDescent="0.2">
      <c r="A15" s="25" t="s">
        <v>103</v>
      </c>
      <c r="B15" s="43">
        <v>1</v>
      </c>
      <c r="C15" s="48"/>
      <c r="D15" s="43"/>
      <c r="E15" s="49"/>
      <c r="F15" s="50"/>
      <c r="G15" s="50"/>
      <c r="H15" s="48"/>
      <c r="I15" s="51"/>
      <c r="J15" s="48"/>
      <c r="K15" s="2">
        <f t="shared" si="0"/>
        <v>1</v>
      </c>
    </row>
    <row r="16" spans="1:14" ht="14.1" customHeight="1" x14ac:dyDescent="0.2">
      <c r="A16" s="25" t="s">
        <v>104</v>
      </c>
      <c r="B16" s="43"/>
      <c r="C16" s="48">
        <v>1</v>
      </c>
      <c r="D16" s="43"/>
      <c r="E16" s="49"/>
      <c r="F16" s="50"/>
      <c r="G16" s="50"/>
      <c r="H16" s="48"/>
      <c r="I16" s="51"/>
      <c r="J16" s="48"/>
      <c r="K16" s="2">
        <f t="shared" si="0"/>
        <v>1</v>
      </c>
      <c r="L16" s="34"/>
      <c r="M16" s="35"/>
      <c r="N16" s="35"/>
    </row>
    <row r="17" spans="1:11" ht="14.1" customHeight="1" x14ac:dyDescent="0.2">
      <c r="A17" s="25" t="s">
        <v>5</v>
      </c>
      <c r="B17" s="43"/>
      <c r="C17" s="48"/>
      <c r="D17" s="43">
        <v>30</v>
      </c>
      <c r="E17" s="49">
        <v>14</v>
      </c>
      <c r="F17" s="50"/>
      <c r="G17" s="50"/>
      <c r="H17" s="48"/>
      <c r="I17" s="51"/>
      <c r="J17" s="48"/>
      <c r="K17" s="2">
        <f t="shared" si="0"/>
        <v>44</v>
      </c>
    </row>
    <row r="18" spans="1:11" ht="14.1" customHeight="1" x14ac:dyDescent="0.2">
      <c r="A18" s="25" t="s">
        <v>7</v>
      </c>
      <c r="B18" s="43">
        <v>1</v>
      </c>
      <c r="C18" s="48"/>
      <c r="D18" s="43"/>
      <c r="E18" s="49"/>
      <c r="F18" s="50"/>
      <c r="G18" s="50"/>
      <c r="H18" s="48"/>
      <c r="I18" s="51"/>
      <c r="J18" s="48"/>
      <c r="K18" s="2">
        <f t="shared" si="0"/>
        <v>1</v>
      </c>
    </row>
    <row r="19" spans="1:11" ht="14.1" customHeight="1" x14ac:dyDescent="0.2">
      <c r="A19" s="25" t="s">
        <v>68</v>
      </c>
      <c r="B19" s="43">
        <v>10</v>
      </c>
      <c r="C19" s="48">
        <v>1</v>
      </c>
      <c r="D19" s="43"/>
      <c r="E19" s="49"/>
      <c r="F19" s="50"/>
      <c r="G19" s="50"/>
      <c r="H19" s="48"/>
      <c r="I19" s="51"/>
      <c r="J19" s="48"/>
      <c r="K19" s="2">
        <f t="shared" si="0"/>
        <v>11</v>
      </c>
    </row>
    <row r="20" spans="1:11" ht="14.1" customHeight="1" x14ac:dyDescent="0.2">
      <c r="A20" s="25" t="s">
        <v>8</v>
      </c>
      <c r="B20" s="43">
        <v>6</v>
      </c>
      <c r="C20" s="48">
        <v>27</v>
      </c>
      <c r="D20" s="43"/>
      <c r="E20" s="49"/>
      <c r="F20" s="50"/>
      <c r="G20" s="50"/>
      <c r="H20" s="48"/>
      <c r="I20" s="51"/>
      <c r="J20" s="48"/>
      <c r="K20" s="2">
        <f t="shared" si="0"/>
        <v>33</v>
      </c>
    </row>
    <row r="21" spans="1:11" ht="14.1" customHeight="1" x14ac:dyDescent="0.2">
      <c r="A21" s="25" t="s">
        <v>10</v>
      </c>
      <c r="B21" s="43"/>
      <c r="C21" s="48"/>
      <c r="D21" s="43"/>
      <c r="E21" s="49"/>
      <c r="F21" s="50"/>
      <c r="G21" s="50"/>
      <c r="H21" s="48"/>
      <c r="I21" s="51"/>
      <c r="J21" s="48"/>
      <c r="K21" s="2">
        <f t="shared" si="0"/>
        <v>0</v>
      </c>
    </row>
    <row r="22" spans="1:11" ht="14.1" customHeight="1" x14ac:dyDescent="0.2">
      <c r="A22" s="25" t="s">
        <v>9</v>
      </c>
      <c r="B22" s="43">
        <v>3</v>
      </c>
      <c r="C22" s="48">
        <v>60</v>
      </c>
      <c r="D22" s="43">
        <v>4</v>
      </c>
      <c r="E22" s="49"/>
      <c r="F22" s="50"/>
      <c r="G22" s="50"/>
      <c r="H22" s="48">
        <v>20</v>
      </c>
      <c r="I22" s="51"/>
      <c r="J22" s="48"/>
      <c r="K22" s="2">
        <f t="shared" si="0"/>
        <v>87</v>
      </c>
    </row>
    <row r="23" spans="1:11" ht="14.1" customHeight="1" x14ac:dyDescent="0.2">
      <c r="A23" s="25" t="s">
        <v>88</v>
      </c>
      <c r="B23" s="43">
        <v>879</v>
      </c>
      <c r="C23" s="48">
        <v>1</v>
      </c>
      <c r="D23" s="43"/>
      <c r="E23" s="49"/>
      <c r="F23" s="50"/>
      <c r="G23" s="50"/>
      <c r="H23" s="48"/>
      <c r="I23" s="51"/>
      <c r="J23" s="48"/>
      <c r="K23" s="2">
        <f t="shared" si="0"/>
        <v>880</v>
      </c>
    </row>
    <row r="24" spans="1:11" ht="14.1" customHeight="1" x14ac:dyDescent="0.2">
      <c r="A24" s="25" t="s">
        <v>11</v>
      </c>
      <c r="B24" s="43"/>
      <c r="C24" s="48"/>
      <c r="D24" s="43"/>
      <c r="E24" s="49"/>
      <c r="F24" s="50"/>
      <c r="G24" s="50"/>
      <c r="H24" s="48"/>
      <c r="I24" s="51"/>
      <c r="J24" s="48"/>
      <c r="K24" s="2">
        <f t="shared" si="0"/>
        <v>0</v>
      </c>
    </row>
    <row r="25" spans="1:11" ht="14.1" customHeight="1" x14ac:dyDescent="0.2">
      <c r="A25" s="25" t="s">
        <v>12</v>
      </c>
      <c r="B25" s="43"/>
      <c r="C25" s="48"/>
      <c r="D25" s="43"/>
      <c r="E25" s="49"/>
      <c r="F25" s="50"/>
      <c r="G25" s="50"/>
      <c r="H25" s="48"/>
      <c r="I25" s="51"/>
      <c r="J25" s="48"/>
      <c r="K25" s="2">
        <f t="shared" si="0"/>
        <v>0</v>
      </c>
    </row>
    <row r="26" spans="1:11" ht="14.1" customHeight="1" x14ac:dyDescent="0.2">
      <c r="A26" s="25" t="s">
        <v>17</v>
      </c>
      <c r="B26" s="43"/>
      <c r="C26" s="48"/>
      <c r="D26" s="43"/>
      <c r="E26" s="49"/>
      <c r="F26" s="50"/>
      <c r="G26" s="50">
        <v>12</v>
      </c>
      <c r="H26" s="48"/>
      <c r="I26" s="51">
        <v>61</v>
      </c>
      <c r="J26" s="48"/>
      <c r="K26" s="2">
        <f t="shared" si="0"/>
        <v>73</v>
      </c>
    </row>
    <row r="27" spans="1:11" ht="14.1" customHeight="1" x14ac:dyDescent="0.2">
      <c r="A27" s="25" t="s">
        <v>90</v>
      </c>
      <c r="B27" s="43"/>
      <c r="C27" s="48"/>
      <c r="D27" s="43"/>
      <c r="E27" s="49"/>
      <c r="F27" s="50"/>
      <c r="G27" s="50"/>
      <c r="H27" s="48"/>
      <c r="I27" s="51"/>
      <c r="J27" s="48"/>
      <c r="K27" s="2">
        <f t="shared" si="0"/>
        <v>0</v>
      </c>
    </row>
    <row r="28" spans="1:11" ht="14.1" customHeight="1" x14ac:dyDescent="0.2">
      <c r="A28" s="25" t="s">
        <v>91</v>
      </c>
      <c r="B28" s="43"/>
      <c r="C28" s="48"/>
      <c r="D28" s="43"/>
      <c r="E28" s="49"/>
      <c r="F28" s="50"/>
      <c r="G28" s="50"/>
      <c r="H28" s="48"/>
      <c r="I28" s="51"/>
      <c r="J28" s="48"/>
      <c r="K28" s="2">
        <f t="shared" si="0"/>
        <v>0</v>
      </c>
    </row>
    <row r="29" spans="1:11" ht="14.1" customHeight="1" x14ac:dyDescent="0.2">
      <c r="A29" s="25" t="s">
        <v>92</v>
      </c>
      <c r="B29" s="43"/>
      <c r="C29" s="48"/>
      <c r="D29" s="43"/>
      <c r="E29" s="49">
        <v>2</v>
      </c>
      <c r="F29" s="50"/>
      <c r="G29" s="50"/>
      <c r="H29" s="48"/>
      <c r="I29" s="51"/>
      <c r="J29" s="48"/>
      <c r="K29" s="2">
        <f t="shared" si="0"/>
        <v>2</v>
      </c>
    </row>
    <row r="30" spans="1:11" s="3" customFormat="1" ht="14.1" customHeight="1" x14ac:dyDescent="0.2">
      <c r="A30" s="25" t="s">
        <v>1</v>
      </c>
      <c r="B30" s="43">
        <v>2</v>
      </c>
      <c r="C30" s="48">
        <v>1</v>
      </c>
      <c r="D30" s="43">
        <v>2</v>
      </c>
      <c r="E30" s="49">
        <v>1</v>
      </c>
      <c r="F30" s="50"/>
      <c r="G30" s="50"/>
      <c r="H30" s="48">
        <v>2</v>
      </c>
      <c r="I30" s="51"/>
      <c r="J30" s="48"/>
      <c r="K30" s="2">
        <f t="shared" si="0"/>
        <v>8</v>
      </c>
    </row>
    <row r="31" spans="1:11" ht="14.1" customHeight="1" x14ac:dyDescent="0.2">
      <c r="A31" s="25" t="s">
        <v>93</v>
      </c>
      <c r="B31" s="43">
        <v>1</v>
      </c>
      <c r="C31" s="48">
        <v>3</v>
      </c>
      <c r="D31" s="43">
        <v>14</v>
      </c>
      <c r="E31" s="49">
        <v>3</v>
      </c>
      <c r="F31" s="50">
        <v>2</v>
      </c>
      <c r="G31" s="50"/>
      <c r="H31" s="48">
        <v>10</v>
      </c>
      <c r="I31" s="51">
        <v>5</v>
      </c>
      <c r="J31" s="48"/>
      <c r="K31" s="2">
        <f t="shared" si="0"/>
        <v>38</v>
      </c>
    </row>
    <row r="32" spans="1:11" ht="14.1" customHeight="1" x14ac:dyDescent="0.2">
      <c r="A32" s="27" t="s">
        <v>61</v>
      </c>
      <c r="B32" s="58"/>
      <c r="C32" s="59"/>
      <c r="D32" s="58"/>
      <c r="E32" s="60"/>
      <c r="F32" s="58"/>
      <c r="G32" s="58"/>
      <c r="H32" s="48"/>
      <c r="I32" s="61"/>
      <c r="J32" s="62"/>
      <c r="K32" s="2">
        <f t="shared" si="0"/>
        <v>0</v>
      </c>
    </row>
    <row r="33" spans="1:13" ht="14.1" customHeight="1" x14ac:dyDescent="0.2">
      <c r="A33" s="25" t="s">
        <v>13</v>
      </c>
      <c r="B33" s="43"/>
      <c r="C33" s="48"/>
      <c r="D33" s="43">
        <v>1</v>
      </c>
      <c r="E33" s="49">
        <v>1</v>
      </c>
      <c r="F33" s="50"/>
      <c r="G33" s="50"/>
      <c r="H33" s="48"/>
      <c r="I33" s="51"/>
      <c r="J33" s="48"/>
      <c r="K33" s="2">
        <f t="shared" si="0"/>
        <v>2</v>
      </c>
    </row>
    <row r="34" spans="1:13" ht="14.1" customHeight="1" x14ac:dyDescent="0.2">
      <c r="A34" s="25" t="s">
        <v>14</v>
      </c>
      <c r="B34" s="43">
        <v>1</v>
      </c>
      <c r="C34" s="48"/>
      <c r="D34" s="43">
        <v>1</v>
      </c>
      <c r="E34" s="49"/>
      <c r="F34" s="50"/>
      <c r="G34" s="50"/>
      <c r="H34" s="63"/>
      <c r="I34" s="51"/>
      <c r="J34" s="48"/>
      <c r="K34" s="2">
        <f t="shared" si="0"/>
        <v>2</v>
      </c>
    </row>
    <row r="35" spans="1:13" ht="14.1" customHeight="1" x14ac:dyDescent="0.2">
      <c r="A35" s="27" t="s">
        <v>83</v>
      </c>
      <c r="B35" s="58"/>
      <c r="C35" s="59"/>
      <c r="D35" s="58"/>
      <c r="E35" s="60"/>
      <c r="F35" s="58"/>
      <c r="G35" s="58"/>
      <c r="H35" s="48"/>
      <c r="I35" s="61"/>
      <c r="J35" s="62"/>
      <c r="K35" s="2">
        <f t="shared" si="0"/>
        <v>0</v>
      </c>
    </row>
    <row r="36" spans="1:13" ht="14.1" customHeight="1" x14ac:dyDescent="0.2">
      <c r="A36" s="25" t="s">
        <v>15</v>
      </c>
      <c r="B36" s="43">
        <v>7</v>
      </c>
      <c r="C36" s="48">
        <v>3</v>
      </c>
      <c r="D36" s="43">
        <v>7</v>
      </c>
      <c r="E36" s="49">
        <v>5</v>
      </c>
      <c r="F36" s="50">
        <v>12</v>
      </c>
      <c r="G36" s="50">
        <v>4</v>
      </c>
      <c r="H36" s="48">
        <v>5</v>
      </c>
      <c r="I36" s="51">
        <v>8</v>
      </c>
      <c r="J36" s="48">
        <v>1</v>
      </c>
      <c r="K36" s="2">
        <f t="shared" si="0"/>
        <v>52</v>
      </c>
    </row>
    <row r="37" spans="1:13" ht="14.1" customHeight="1" x14ac:dyDescent="0.2">
      <c r="A37" s="25" t="s">
        <v>80</v>
      </c>
      <c r="B37" s="43"/>
      <c r="C37" s="48"/>
      <c r="D37" s="43"/>
      <c r="E37" s="49"/>
      <c r="F37" s="50"/>
      <c r="G37" s="64"/>
      <c r="H37" s="46"/>
      <c r="I37" s="51"/>
      <c r="J37" s="48"/>
      <c r="K37" s="2">
        <f t="shared" si="0"/>
        <v>0</v>
      </c>
      <c r="M37" s="32"/>
    </row>
    <row r="38" spans="1:13" ht="14.1" customHeight="1" x14ac:dyDescent="0.2">
      <c r="A38" s="25" t="s">
        <v>16</v>
      </c>
      <c r="B38" s="43">
        <v>2</v>
      </c>
      <c r="C38" s="48">
        <v>1</v>
      </c>
      <c r="D38" s="43">
        <v>6</v>
      </c>
      <c r="E38" s="49">
        <v>2</v>
      </c>
      <c r="F38" s="50">
        <v>1</v>
      </c>
      <c r="G38" s="50"/>
      <c r="H38" s="48">
        <v>2</v>
      </c>
      <c r="I38" s="51"/>
      <c r="J38" s="48"/>
      <c r="K38" s="2">
        <f t="shared" si="0"/>
        <v>14</v>
      </c>
    </row>
    <row r="39" spans="1:13" ht="14.1" customHeight="1" x14ac:dyDescent="0.2">
      <c r="A39" s="25" t="s">
        <v>18</v>
      </c>
      <c r="B39" s="43"/>
      <c r="C39" s="48"/>
      <c r="D39" s="43"/>
      <c r="E39" s="49"/>
      <c r="F39" s="50"/>
      <c r="G39" s="50"/>
      <c r="H39" s="48"/>
      <c r="I39" s="51"/>
      <c r="J39" s="48"/>
      <c r="K39" s="2">
        <f t="shared" si="0"/>
        <v>0</v>
      </c>
    </row>
    <row r="40" spans="1:13" ht="14.1" customHeight="1" x14ac:dyDescent="0.2">
      <c r="A40" s="25" t="s">
        <v>19</v>
      </c>
      <c r="B40" s="43">
        <v>140</v>
      </c>
      <c r="C40" s="48">
        <v>497</v>
      </c>
      <c r="D40" s="43">
        <v>995</v>
      </c>
      <c r="E40" s="49">
        <v>21</v>
      </c>
      <c r="F40" s="50">
        <v>86</v>
      </c>
      <c r="G40" s="50">
        <v>1029</v>
      </c>
      <c r="H40" s="48">
        <v>555</v>
      </c>
      <c r="I40" s="51">
        <v>100</v>
      </c>
      <c r="J40" s="48"/>
      <c r="K40" s="2">
        <f t="shared" si="0"/>
        <v>3423</v>
      </c>
    </row>
    <row r="41" spans="1:13" ht="14.1" customHeight="1" x14ac:dyDescent="0.2">
      <c r="A41" s="25" t="s">
        <v>20</v>
      </c>
      <c r="B41" s="43">
        <v>2</v>
      </c>
      <c r="C41" s="48">
        <v>44</v>
      </c>
      <c r="D41" s="43">
        <v>3</v>
      </c>
      <c r="E41" s="49">
        <v>1</v>
      </c>
      <c r="F41" s="50"/>
      <c r="G41" s="50"/>
      <c r="H41" s="48">
        <v>2</v>
      </c>
      <c r="I41" s="51"/>
      <c r="J41" s="48"/>
      <c r="K41" s="2">
        <f t="shared" si="0"/>
        <v>52</v>
      </c>
    </row>
    <row r="42" spans="1:13" ht="14.1" customHeight="1" x14ac:dyDescent="0.2">
      <c r="A42" s="25" t="s">
        <v>105</v>
      </c>
      <c r="B42" s="43"/>
      <c r="C42" s="48">
        <v>1</v>
      </c>
      <c r="D42" s="43"/>
      <c r="E42" s="49"/>
      <c r="F42" s="50"/>
      <c r="G42" s="50"/>
      <c r="H42" s="48"/>
      <c r="I42" s="51"/>
      <c r="J42" s="48"/>
      <c r="K42" s="2">
        <f>SUM(B42:J42)</f>
        <v>1</v>
      </c>
    </row>
    <row r="43" spans="1:13" ht="14.1" customHeight="1" x14ac:dyDescent="0.2">
      <c r="A43" s="25" t="s">
        <v>89</v>
      </c>
      <c r="B43" s="43"/>
      <c r="C43" s="48"/>
      <c r="D43" s="43"/>
      <c r="E43" s="49"/>
      <c r="F43" s="50"/>
      <c r="G43" s="50"/>
      <c r="H43" s="48"/>
      <c r="I43" s="51"/>
      <c r="J43" s="48"/>
      <c r="K43" s="2">
        <f t="shared" ref="K43:K92" si="1">SUM(B43:J43)</f>
        <v>0</v>
      </c>
    </row>
    <row r="44" spans="1:13" ht="14.1" customHeight="1" x14ac:dyDescent="0.2">
      <c r="A44" s="25" t="s">
        <v>76</v>
      </c>
      <c r="B44" s="43">
        <v>53</v>
      </c>
      <c r="C44" s="48">
        <v>532</v>
      </c>
      <c r="D44" s="43">
        <v>148</v>
      </c>
      <c r="E44" s="49">
        <v>231</v>
      </c>
      <c r="F44" s="50">
        <v>7</v>
      </c>
      <c r="G44" s="50"/>
      <c r="H44" s="48">
        <v>178</v>
      </c>
      <c r="I44" s="51">
        <v>111</v>
      </c>
      <c r="J44" s="48">
        <v>6</v>
      </c>
      <c r="K44" s="2">
        <f t="shared" si="1"/>
        <v>1266</v>
      </c>
    </row>
    <row r="45" spans="1:13" ht="14.1" customHeight="1" x14ac:dyDescent="0.2">
      <c r="A45" s="25" t="s">
        <v>21</v>
      </c>
      <c r="B45" s="43">
        <v>13</v>
      </c>
      <c r="C45" s="48"/>
      <c r="D45" s="43">
        <v>49</v>
      </c>
      <c r="E45" s="49">
        <v>22</v>
      </c>
      <c r="F45" s="50">
        <v>101</v>
      </c>
      <c r="G45" s="50">
        <v>1</v>
      </c>
      <c r="H45" s="48">
        <v>37</v>
      </c>
      <c r="I45" s="51">
        <v>4</v>
      </c>
      <c r="J45" s="48">
        <v>11</v>
      </c>
      <c r="K45" s="2">
        <f t="shared" si="1"/>
        <v>238</v>
      </c>
    </row>
    <row r="46" spans="1:13" ht="14.1" customHeight="1" x14ac:dyDescent="0.2">
      <c r="A46" s="25" t="s">
        <v>108</v>
      </c>
      <c r="B46" s="43">
        <v>3</v>
      </c>
      <c r="C46" s="48"/>
      <c r="D46" s="43"/>
      <c r="E46" s="49">
        <v>1</v>
      </c>
      <c r="F46" s="50"/>
      <c r="G46" s="50"/>
      <c r="H46" s="48"/>
      <c r="I46" s="51"/>
      <c r="J46" s="48"/>
      <c r="K46" s="2">
        <f t="shared" si="1"/>
        <v>4</v>
      </c>
    </row>
    <row r="47" spans="1:13" ht="13.5" customHeight="1" x14ac:dyDescent="0.2">
      <c r="A47" s="25" t="s">
        <v>22</v>
      </c>
      <c r="B47" s="43">
        <v>1</v>
      </c>
      <c r="C47" s="48"/>
      <c r="D47" s="43"/>
      <c r="E47" s="49"/>
      <c r="F47" s="50"/>
      <c r="G47" s="50"/>
      <c r="H47" s="48"/>
      <c r="I47" s="51"/>
      <c r="J47" s="48"/>
      <c r="K47" s="2">
        <f t="shared" si="1"/>
        <v>1</v>
      </c>
    </row>
    <row r="48" spans="1:13" ht="13.5" customHeight="1" x14ac:dyDescent="0.2">
      <c r="A48" s="25" t="s">
        <v>23</v>
      </c>
      <c r="B48" s="43">
        <v>2</v>
      </c>
      <c r="C48" s="48"/>
      <c r="D48" s="43"/>
      <c r="E48" s="49">
        <v>1</v>
      </c>
      <c r="F48" s="50"/>
      <c r="G48" s="50"/>
      <c r="H48" s="48"/>
      <c r="I48" s="51">
        <v>1</v>
      </c>
      <c r="J48" s="48"/>
      <c r="K48" s="2">
        <f t="shared" si="1"/>
        <v>4</v>
      </c>
    </row>
    <row r="49" spans="1:11" ht="15" customHeight="1" x14ac:dyDescent="0.2">
      <c r="A49" s="25" t="s">
        <v>24</v>
      </c>
      <c r="B49" s="43"/>
      <c r="C49" s="48"/>
      <c r="D49" s="43"/>
      <c r="E49" s="49"/>
      <c r="F49" s="50"/>
      <c r="G49" s="50"/>
      <c r="H49" s="49"/>
      <c r="I49" s="51"/>
      <c r="J49" s="48"/>
      <c r="K49" s="2">
        <f t="shared" si="1"/>
        <v>0</v>
      </c>
    </row>
    <row r="50" spans="1:11" ht="14.25" customHeight="1" x14ac:dyDescent="0.2">
      <c r="A50" s="25" t="s">
        <v>79</v>
      </c>
      <c r="B50" s="43"/>
      <c r="C50" s="48"/>
      <c r="D50" s="43"/>
      <c r="E50" s="49"/>
      <c r="F50" s="50">
        <v>1</v>
      </c>
      <c r="G50" s="50"/>
      <c r="H50" s="48"/>
      <c r="I50" s="51"/>
      <c r="J50" s="48"/>
      <c r="K50" s="2">
        <f t="shared" si="1"/>
        <v>1</v>
      </c>
    </row>
    <row r="51" spans="1:11" ht="14.1" customHeight="1" x14ac:dyDescent="0.2">
      <c r="A51" s="25" t="s">
        <v>82</v>
      </c>
      <c r="B51" s="43">
        <v>16</v>
      </c>
      <c r="C51" s="48">
        <v>9</v>
      </c>
      <c r="D51" s="43">
        <v>6</v>
      </c>
      <c r="E51" s="49">
        <v>8</v>
      </c>
      <c r="F51" s="50">
        <v>12</v>
      </c>
      <c r="G51" s="50">
        <v>1</v>
      </c>
      <c r="H51" s="48">
        <v>6</v>
      </c>
      <c r="I51" s="51">
        <v>58</v>
      </c>
      <c r="J51" s="48">
        <v>2</v>
      </c>
      <c r="K51" s="2">
        <f t="shared" si="1"/>
        <v>118</v>
      </c>
    </row>
    <row r="52" spans="1:11" ht="14.1" customHeight="1" x14ac:dyDescent="0.2">
      <c r="A52" s="25" t="s">
        <v>81</v>
      </c>
      <c r="B52" s="43"/>
      <c r="C52" s="48"/>
      <c r="D52" s="43">
        <v>1</v>
      </c>
      <c r="E52" s="49"/>
      <c r="F52" s="50"/>
      <c r="G52" s="50"/>
      <c r="H52" s="48"/>
      <c r="I52" s="51"/>
      <c r="J52" s="48"/>
      <c r="K52" s="2">
        <f t="shared" si="1"/>
        <v>1</v>
      </c>
    </row>
    <row r="53" spans="1:11" ht="14.1" customHeight="1" x14ac:dyDescent="0.2">
      <c r="A53" s="25" t="s">
        <v>25</v>
      </c>
      <c r="B53" s="43">
        <v>12</v>
      </c>
      <c r="C53" s="48">
        <v>13</v>
      </c>
      <c r="D53" s="43">
        <v>9</v>
      </c>
      <c r="E53" s="49">
        <v>10</v>
      </c>
      <c r="F53" s="50">
        <v>3</v>
      </c>
      <c r="G53" s="50">
        <v>2</v>
      </c>
      <c r="H53" s="48">
        <v>9</v>
      </c>
      <c r="I53" s="51">
        <v>42</v>
      </c>
      <c r="J53" s="48">
        <v>11</v>
      </c>
      <c r="K53" s="2">
        <f t="shared" si="1"/>
        <v>111</v>
      </c>
    </row>
    <row r="54" spans="1:11" ht="14.1" customHeight="1" x14ac:dyDescent="0.2">
      <c r="A54" s="25" t="s">
        <v>26</v>
      </c>
      <c r="B54" s="43">
        <v>1</v>
      </c>
      <c r="C54" s="48"/>
      <c r="D54" s="43">
        <v>2</v>
      </c>
      <c r="E54" s="49">
        <v>2</v>
      </c>
      <c r="F54" s="50"/>
      <c r="G54" s="50">
        <v>1</v>
      </c>
      <c r="H54" s="48"/>
      <c r="I54" s="51"/>
      <c r="J54" s="48">
        <v>3</v>
      </c>
      <c r="K54" s="2">
        <f t="shared" si="1"/>
        <v>9</v>
      </c>
    </row>
    <row r="55" spans="1:11" ht="14.1" customHeight="1" x14ac:dyDescent="0.2">
      <c r="A55" s="25" t="s">
        <v>60</v>
      </c>
      <c r="B55" s="43">
        <v>1</v>
      </c>
      <c r="C55" s="48"/>
      <c r="D55" s="43">
        <v>1</v>
      </c>
      <c r="E55" s="49">
        <v>1</v>
      </c>
      <c r="F55" s="50"/>
      <c r="G55" s="50"/>
      <c r="H55" s="48"/>
      <c r="I55" s="51">
        <v>3</v>
      </c>
      <c r="J55" s="48">
        <v>1</v>
      </c>
      <c r="K55" s="2">
        <f t="shared" si="1"/>
        <v>7</v>
      </c>
    </row>
    <row r="56" spans="1:11" ht="12.75" customHeight="1" x14ac:dyDescent="0.2">
      <c r="A56" s="25" t="s">
        <v>27</v>
      </c>
      <c r="B56" s="43">
        <v>2</v>
      </c>
      <c r="C56" s="48"/>
      <c r="D56" s="43">
        <v>3</v>
      </c>
      <c r="E56" s="49">
        <v>1</v>
      </c>
      <c r="F56" s="50"/>
      <c r="G56" s="50"/>
      <c r="H56" s="48"/>
      <c r="I56" s="51"/>
      <c r="J56" s="48">
        <v>2</v>
      </c>
      <c r="K56" s="2">
        <f t="shared" si="1"/>
        <v>8</v>
      </c>
    </row>
    <row r="57" spans="1:11" ht="14.1" customHeight="1" x14ac:dyDescent="0.2">
      <c r="A57" s="25" t="s">
        <v>29</v>
      </c>
      <c r="B57" s="43">
        <v>17</v>
      </c>
      <c r="C57" s="48">
        <v>6</v>
      </c>
      <c r="D57" s="43">
        <v>8</v>
      </c>
      <c r="E57" s="49">
        <v>36</v>
      </c>
      <c r="F57" s="50">
        <v>10</v>
      </c>
      <c r="G57" s="50">
        <v>13</v>
      </c>
      <c r="H57" s="48">
        <v>12</v>
      </c>
      <c r="I57" s="51">
        <v>16</v>
      </c>
      <c r="J57" s="48">
        <v>4</v>
      </c>
      <c r="K57" s="2">
        <f t="shared" si="1"/>
        <v>122</v>
      </c>
    </row>
    <row r="58" spans="1:11" ht="12.75" customHeight="1" x14ac:dyDescent="0.2">
      <c r="A58" s="25" t="s">
        <v>30</v>
      </c>
      <c r="B58" s="43">
        <v>175</v>
      </c>
      <c r="C58" s="48">
        <v>10</v>
      </c>
      <c r="D58" s="43">
        <v>133</v>
      </c>
      <c r="E58" s="49">
        <v>129</v>
      </c>
      <c r="F58" s="50">
        <v>319</v>
      </c>
      <c r="G58" s="50">
        <v>182</v>
      </c>
      <c r="H58" s="48">
        <v>24</v>
      </c>
      <c r="I58" s="51">
        <v>21</v>
      </c>
      <c r="J58" s="48">
        <v>100</v>
      </c>
      <c r="K58" s="2">
        <f t="shared" si="1"/>
        <v>1093</v>
      </c>
    </row>
    <row r="59" spans="1:11" ht="14.1" customHeight="1" x14ac:dyDescent="0.2">
      <c r="A59" s="25" t="s">
        <v>28</v>
      </c>
      <c r="B59" s="43"/>
      <c r="C59" s="48"/>
      <c r="D59" s="43"/>
      <c r="E59" s="49">
        <v>3</v>
      </c>
      <c r="F59" s="50"/>
      <c r="G59" s="50"/>
      <c r="H59" s="47"/>
      <c r="I59" s="51"/>
      <c r="J59" s="48"/>
      <c r="K59" s="2">
        <f t="shared" si="1"/>
        <v>3</v>
      </c>
    </row>
    <row r="60" spans="1:11" ht="14.1" customHeight="1" x14ac:dyDescent="0.2">
      <c r="A60" s="25" t="s">
        <v>31</v>
      </c>
      <c r="B60" s="43">
        <v>54</v>
      </c>
      <c r="C60" s="48">
        <v>20</v>
      </c>
      <c r="D60" s="43">
        <v>12</v>
      </c>
      <c r="E60" s="49">
        <v>42</v>
      </c>
      <c r="F60" s="50">
        <v>13</v>
      </c>
      <c r="G60" s="50">
        <v>27</v>
      </c>
      <c r="H60" s="48">
        <v>29</v>
      </c>
      <c r="I60" s="51">
        <v>166</v>
      </c>
      <c r="J60" s="48">
        <v>7</v>
      </c>
      <c r="K60" s="2">
        <f t="shared" si="1"/>
        <v>370</v>
      </c>
    </row>
    <row r="61" spans="1:11" ht="14.1" customHeight="1" x14ac:dyDescent="0.2">
      <c r="A61" s="25" t="s">
        <v>32</v>
      </c>
      <c r="B61" s="43">
        <v>17</v>
      </c>
      <c r="C61" s="48">
        <v>18</v>
      </c>
      <c r="D61" s="43">
        <v>5</v>
      </c>
      <c r="E61" s="49">
        <v>2</v>
      </c>
      <c r="F61" s="50">
        <v>3</v>
      </c>
      <c r="G61" s="50">
        <v>4</v>
      </c>
      <c r="H61" s="48">
        <v>7</v>
      </c>
      <c r="I61" s="51">
        <v>61</v>
      </c>
      <c r="J61" s="48">
        <v>10</v>
      </c>
      <c r="K61" s="2">
        <f t="shared" si="1"/>
        <v>127</v>
      </c>
    </row>
    <row r="62" spans="1:11" ht="14.1" customHeight="1" x14ac:dyDescent="0.2">
      <c r="A62" s="25" t="s">
        <v>33</v>
      </c>
      <c r="B62" s="43"/>
      <c r="C62" s="48"/>
      <c r="D62" s="43"/>
      <c r="E62" s="49"/>
      <c r="F62" s="50"/>
      <c r="G62" s="50"/>
      <c r="H62" s="48"/>
      <c r="I62" s="51"/>
      <c r="J62" s="48"/>
      <c r="K62" s="2">
        <f t="shared" si="1"/>
        <v>0</v>
      </c>
    </row>
    <row r="63" spans="1:11" ht="15" customHeight="1" x14ac:dyDescent="0.2">
      <c r="A63" s="25" t="s">
        <v>34</v>
      </c>
      <c r="B63" s="43">
        <v>33</v>
      </c>
      <c r="C63" s="48">
        <v>9</v>
      </c>
      <c r="D63" s="43">
        <v>6</v>
      </c>
      <c r="E63" s="49">
        <v>13</v>
      </c>
      <c r="F63" s="50">
        <v>2</v>
      </c>
      <c r="G63" s="50">
        <v>1</v>
      </c>
      <c r="H63" s="48">
        <v>11</v>
      </c>
      <c r="I63" s="51">
        <v>63</v>
      </c>
      <c r="J63" s="48">
        <v>4</v>
      </c>
      <c r="K63" s="2">
        <f t="shared" si="1"/>
        <v>142</v>
      </c>
    </row>
    <row r="64" spans="1:11" ht="14.25" customHeight="1" x14ac:dyDescent="0.2">
      <c r="A64" s="25" t="s">
        <v>35</v>
      </c>
      <c r="B64" s="43"/>
      <c r="C64" s="48"/>
      <c r="D64" s="43">
        <v>1</v>
      </c>
      <c r="E64" s="49"/>
      <c r="F64" s="50"/>
      <c r="G64" s="50"/>
      <c r="H64" s="48">
        <v>1</v>
      </c>
      <c r="I64" s="51"/>
      <c r="J64" s="48"/>
      <c r="K64" s="2">
        <f t="shared" si="1"/>
        <v>2</v>
      </c>
    </row>
    <row r="65" spans="1:11" ht="15" customHeight="1" x14ac:dyDescent="0.2">
      <c r="A65" s="25" t="s">
        <v>36</v>
      </c>
      <c r="B65" s="43">
        <v>6</v>
      </c>
      <c r="C65" s="48"/>
      <c r="D65" s="43">
        <v>1</v>
      </c>
      <c r="E65" s="49">
        <v>1</v>
      </c>
      <c r="F65" s="50"/>
      <c r="G65" s="50"/>
      <c r="H65" s="48"/>
      <c r="I65" s="51"/>
      <c r="J65" s="48">
        <v>2</v>
      </c>
      <c r="K65" s="2">
        <f t="shared" si="1"/>
        <v>10</v>
      </c>
    </row>
    <row r="66" spans="1:11" ht="14.1" customHeight="1" x14ac:dyDescent="0.2">
      <c r="A66" s="25" t="s">
        <v>37</v>
      </c>
      <c r="B66" s="43"/>
      <c r="C66" s="48"/>
      <c r="D66" s="43"/>
      <c r="E66" s="49"/>
      <c r="F66" s="50"/>
      <c r="G66" s="50"/>
      <c r="H66" s="48"/>
      <c r="I66" s="51"/>
      <c r="J66" s="48"/>
      <c r="K66" s="2">
        <f t="shared" si="1"/>
        <v>0</v>
      </c>
    </row>
    <row r="67" spans="1:11" ht="13.5" customHeight="1" x14ac:dyDescent="0.2">
      <c r="A67" s="25" t="s">
        <v>107</v>
      </c>
      <c r="B67" s="43"/>
      <c r="C67" s="48"/>
      <c r="D67" s="43">
        <v>1</v>
      </c>
      <c r="E67" s="49"/>
      <c r="F67" s="50"/>
      <c r="G67" s="50"/>
      <c r="H67" s="48"/>
      <c r="I67" s="51"/>
      <c r="J67" s="48"/>
      <c r="K67" s="2">
        <f t="shared" si="1"/>
        <v>1</v>
      </c>
    </row>
    <row r="68" spans="1:11" ht="14.1" customHeight="1" x14ac:dyDescent="0.2">
      <c r="A68" s="25" t="s">
        <v>38</v>
      </c>
      <c r="B68" s="43"/>
      <c r="C68" s="48"/>
      <c r="D68" s="43"/>
      <c r="E68" s="49"/>
      <c r="F68" s="50">
        <v>2</v>
      </c>
      <c r="G68" s="50"/>
      <c r="H68" s="48"/>
      <c r="I68" s="51"/>
      <c r="J68" s="48"/>
      <c r="K68" s="2">
        <f t="shared" si="1"/>
        <v>2</v>
      </c>
    </row>
    <row r="69" spans="1:11" ht="14.1" customHeight="1" x14ac:dyDescent="0.2">
      <c r="A69" s="25" t="s">
        <v>39</v>
      </c>
      <c r="B69" s="43">
        <v>8</v>
      </c>
      <c r="C69" s="48">
        <v>3</v>
      </c>
      <c r="D69" s="43">
        <v>6</v>
      </c>
      <c r="E69" s="49"/>
      <c r="F69" s="50">
        <v>1</v>
      </c>
      <c r="G69" s="50"/>
      <c r="H69" s="48"/>
      <c r="I69" s="51"/>
      <c r="J69" s="48"/>
      <c r="K69" s="2">
        <f t="shared" si="1"/>
        <v>18</v>
      </c>
    </row>
    <row r="70" spans="1:11" ht="14.1" customHeight="1" x14ac:dyDescent="0.2">
      <c r="A70" s="25" t="s">
        <v>41</v>
      </c>
      <c r="B70" s="43">
        <v>445</v>
      </c>
      <c r="C70" s="48">
        <v>18</v>
      </c>
      <c r="D70" s="43">
        <v>207</v>
      </c>
      <c r="E70" s="49">
        <v>211</v>
      </c>
      <c r="F70" s="50">
        <v>447</v>
      </c>
      <c r="G70" s="50">
        <v>27</v>
      </c>
      <c r="H70" s="48">
        <v>285</v>
      </c>
      <c r="I70" s="51">
        <v>162</v>
      </c>
      <c r="J70" s="48">
        <v>12</v>
      </c>
      <c r="K70" s="2">
        <f t="shared" si="1"/>
        <v>1814</v>
      </c>
    </row>
    <row r="71" spans="1:11" ht="14.1" customHeight="1" x14ac:dyDescent="0.2">
      <c r="A71" s="25" t="s">
        <v>106</v>
      </c>
      <c r="B71" s="43"/>
      <c r="C71" s="48">
        <v>1</v>
      </c>
      <c r="D71" s="43"/>
      <c r="E71" s="49"/>
      <c r="F71" s="50"/>
      <c r="G71" s="50"/>
      <c r="H71" s="48"/>
      <c r="I71" s="51"/>
      <c r="J71" s="48"/>
      <c r="K71" s="2">
        <f t="shared" si="1"/>
        <v>1</v>
      </c>
    </row>
    <row r="72" spans="1:11" ht="14.1" customHeight="1" x14ac:dyDescent="0.2">
      <c r="A72" s="25" t="s">
        <v>40</v>
      </c>
      <c r="B72" s="43">
        <v>5</v>
      </c>
      <c r="C72" s="48"/>
      <c r="D72" s="43"/>
      <c r="E72" s="49"/>
      <c r="F72" s="50"/>
      <c r="G72" s="50"/>
      <c r="H72" s="48"/>
      <c r="I72" s="51"/>
      <c r="J72" s="48"/>
      <c r="K72" s="2">
        <f t="shared" si="1"/>
        <v>5</v>
      </c>
    </row>
    <row r="73" spans="1:11" ht="14.1" customHeight="1" x14ac:dyDescent="0.2">
      <c r="A73" s="25" t="s">
        <v>43</v>
      </c>
      <c r="B73" s="43">
        <v>9</v>
      </c>
      <c r="C73" s="48">
        <v>24</v>
      </c>
      <c r="D73" s="43">
        <v>6</v>
      </c>
      <c r="E73" s="49">
        <v>17</v>
      </c>
      <c r="F73" s="50">
        <v>3</v>
      </c>
      <c r="G73" s="50"/>
      <c r="H73" s="48">
        <v>39</v>
      </c>
      <c r="I73" s="51"/>
      <c r="J73" s="48"/>
      <c r="K73" s="2">
        <f t="shared" si="1"/>
        <v>98</v>
      </c>
    </row>
    <row r="74" spans="1:11" ht="13.5" customHeight="1" x14ac:dyDescent="0.2">
      <c r="A74" s="25" t="s">
        <v>109</v>
      </c>
      <c r="B74" s="43"/>
      <c r="C74" s="48"/>
      <c r="D74" s="43"/>
      <c r="E74" s="49">
        <v>1</v>
      </c>
      <c r="F74" s="50"/>
      <c r="G74" s="50"/>
      <c r="H74" s="48"/>
      <c r="I74" s="51"/>
      <c r="J74" s="48"/>
      <c r="K74" s="2">
        <f t="shared" si="1"/>
        <v>1</v>
      </c>
    </row>
    <row r="75" spans="1:11" ht="14.1" customHeight="1" x14ac:dyDescent="0.2">
      <c r="A75" s="25" t="s">
        <v>94</v>
      </c>
      <c r="B75" s="43"/>
      <c r="C75" s="48"/>
      <c r="D75" s="43"/>
      <c r="E75" s="49"/>
      <c r="F75" s="51"/>
      <c r="G75" s="51"/>
      <c r="H75" s="48"/>
      <c r="I75" s="51"/>
      <c r="J75" s="48"/>
      <c r="K75" s="2">
        <f t="shared" si="1"/>
        <v>0</v>
      </c>
    </row>
    <row r="76" spans="1:11" ht="13.5" customHeight="1" x14ac:dyDescent="0.2">
      <c r="A76" s="25" t="s">
        <v>101</v>
      </c>
      <c r="B76" s="43"/>
      <c r="C76" s="48">
        <v>1</v>
      </c>
      <c r="D76" s="43"/>
      <c r="E76" s="49"/>
      <c r="F76" s="51"/>
      <c r="G76" s="51"/>
      <c r="H76" s="48"/>
      <c r="I76" s="51"/>
      <c r="J76" s="48"/>
      <c r="K76" s="2">
        <f t="shared" si="1"/>
        <v>1</v>
      </c>
    </row>
    <row r="77" spans="1:11" ht="14.1" customHeight="1" x14ac:dyDescent="0.2">
      <c r="A77" s="25" t="s">
        <v>44</v>
      </c>
      <c r="B77" s="43">
        <v>6</v>
      </c>
      <c r="C77" s="48">
        <v>4</v>
      </c>
      <c r="D77" s="43">
        <v>4</v>
      </c>
      <c r="E77" s="49">
        <v>9</v>
      </c>
      <c r="F77" s="51">
        <v>1</v>
      </c>
      <c r="G77" s="51"/>
      <c r="H77" s="48">
        <v>5</v>
      </c>
      <c r="I77" s="51"/>
      <c r="J77" s="48"/>
      <c r="K77" s="2">
        <f t="shared" si="1"/>
        <v>29</v>
      </c>
    </row>
    <row r="78" spans="1:11" ht="14.1" customHeight="1" x14ac:dyDescent="0.2">
      <c r="A78" s="25" t="s">
        <v>45</v>
      </c>
      <c r="B78" s="43">
        <v>2</v>
      </c>
      <c r="C78" s="48">
        <v>6</v>
      </c>
      <c r="D78" s="43"/>
      <c r="E78" s="49"/>
      <c r="F78" s="51"/>
      <c r="G78" s="51"/>
      <c r="H78" s="48"/>
      <c r="I78" s="51"/>
      <c r="J78" s="48"/>
      <c r="K78" s="2">
        <f t="shared" si="1"/>
        <v>8</v>
      </c>
    </row>
    <row r="79" spans="1:11" ht="15" customHeight="1" x14ac:dyDescent="0.2">
      <c r="A79" s="25" t="s">
        <v>46</v>
      </c>
      <c r="B79" s="43"/>
      <c r="C79" s="48"/>
      <c r="D79" s="43">
        <v>5</v>
      </c>
      <c r="E79" s="49">
        <v>23</v>
      </c>
      <c r="F79" s="51">
        <v>12</v>
      </c>
      <c r="G79" s="51"/>
      <c r="H79" s="48"/>
      <c r="I79" s="51"/>
      <c r="J79" s="48"/>
      <c r="K79" s="2">
        <f t="shared" si="1"/>
        <v>40</v>
      </c>
    </row>
    <row r="80" spans="1:11" ht="14.1" customHeight="1" x14ac:dyDescent="0.2">
      <c r="A80" s="25" t="s">
        <v>69</v>
      </c>
      <c r="B80" s="43"/>
      <c r="C80" s="48"/>
      <c r="D80" s="43">
        <v>1</v>
      </c>
      <c r="E80" s="49"/>
      <c r="F80" s="51"/>
      <c r="G80" s="51"/>
      <c r="H80" s="48">
        <v>2</v>
      </c>
      <c r="I80" s="51"/>
      <c r="J80" s="48"/>
      <c r="K80" s="2">
        <f t="shared" si="1"/>
        <v>3</v>
      </c>
    </row>
    <row r="81" spans="1:11" ht="14.1" customHeight="1" x14ac:dyDescent="0.2">
      <c r="A81" s="25" t="s">
        <v>67</v>
      </c>
      <c r="B81" s="43">
        <v>94</v>
      </c>
      <c r="C81" s="48">
        <v>25</v>
      </c>
      <c r="D81" s="43">
        <v>5</v>
      </c>
      <c r="E81" s="49">
        <v>97</v>
      </c>
      <c r="F81" s="51">
        <v>49</v>
      </c>
      <c r="G81" s="51">
        <v>6</v>
      </c>
      <c r="H81" s="48">
        <v>52</v>
      </c>
      <c r="I81" s="51">
        <v>132</v>
      </c>
      <c r="J81" s="48">
        <v>14</v>
      </c>
      <c r="K81" s="2">
        <f t="shared" si="1"/>
        <v>474</v>
      </c>
    </row>
    <row r="82" spans="1:11" ht="15.75" customHeight="1" x14ac:dyDescent="0.2">
      <c r="A82" s="25" t="s">
        <v>70</v>
      </c>
      <c r="B82" s="43"/>
      <c r="C82" s="48"/>
      <c r="D82" s="43"/>
      <c r="E82" s="49"/>
      <c r="F82" s="51"/>
      <c r="G82" s="51"/>
      <c r="H82" s="48"/>
      <c r="I82" s="51"/>
      <c r="J82" s="48"/>
      <c r="K82" s="2">
        <f t="shared" si="1"/>
        <v>0</v>
      </c>
    </row>
    <row r="83" spans="1:11" ht="14.1" customHeight="1" x14ac:dyDescent="0.2">
      <c r="A83" s="25" t="s">
        <v>42</v>
      </c>
      <c r="B83" s="43">
        <v>49</v>
      </c>
      <c r="C83" s="48">
        <v>7</v>
      </c>
      <c r="D83" s="43">
        <v>14</v>
      </c>
      <c r="E83" s="49">
        <v>42</v>
      </c>
      <c r="F83" s="51">
        <v>18</v>
      </c>
      <c r="G83" s="51">
        <v>13</v>
      </c>
      <c r="H83" s="48">
        <v>14</v>
      </c>
      <c r="I83" s="51">
        <v>20</v>
      </c>
      <c r="J83" s="48">
        <v>4</v>
      </c>
      <c r="K83" s="2">
        <f t="shared" si="1"/>
        <v>181</v>
      </c>
    </row>
    <row r="84" spans="1:11" ht="14.1" customHeight="1" x14ac:dyDescent="0.2">
      <c r="A84" s="25" t="s">
        <v>47</v>
      </c>
      <c r="B84" s="43">
        <v>3</v>
      </c>
      <c r="C84" s="48">
        <v>3</v>
      </c>
      <c r="D84" s="43"/>
      <c r="E84" s="49">
        <v>50</v>
      </c>
      <c r="F84" s="51"/>
      <c r="G84" s="51"/>
      <c r="H84" s="48">
        <v>200</v>
      </c>
      <c r="I84" s="51">
        <v>6</v>
      </c>
      <c r="J84" s="48"/>
      <c r="K84" s="2">
        <f t="shared" si="1"/>
        <v>262</v>
      </c>
    </row>
    <row r="85" spans="1:11" ht="17.25" customHeight="1" x14ac:dyDescent="0.2">
      <c r="A85" s="25" t="s">
        <v>48</v>
      </c>
      <c r="B85" s="43">
        <v>10</v>
      </c>
      <c r="C85" s="48"/>
      <c r="D85" s="43"/>
      <c r="E85" s="49">
        <v>50</v>
      </c>
      <c r="F85" s="51"/>
      <c r="G85" s="51"/>
      <c r="H85" s="48"/>
      <c r="I85" s="51"/>
      <c r="J85" s="48"/>
      <c r="K85" s="2">
        <f t="shared" si="1"/>
        <v>60</v>
      </c>
    </row>
    <row r="86" spans="1:11" ht="14.1" customHeight="1" x14ac:dyDescent="0.2">
      <c r="A86" s="25" t="s">
        <v>49</v>
      </c>
      <c r="B86" s="43">
        <v>45</v>
      </c>
      <c r="C86" s="48"/>
      <c r="D86" s="43"/>
      <c r="E86" s="49">
        <v>1000</v>
      </c>
      <c r="F86" s="51"/>
      <c r="G86" s="51"/>
      <c r="H86" s="48"/>
      <c r="I86" s="51"/>
      <c r="J86" s="48"/>
      <c r="K86" s="2">
        <f t="shared" si="1"/>
        <v>1045</v>
      </c>
    </row>
    <row r="87" spans="1:11" ht="15.75" customHeight="1" x14ac:dyDescent="0.2">
      <c r="A87" s="25" t="s">
        <v>50</v>
      </c>
      <c r="B87" s="43">
        <v>4</v>
      </c>
      <c r="C87" s="48"/>
      <c r="D87" s="43"/>
      <c r="E87" s="49"/>
      <c r="F87" s="51"/>
      <c r="G87" s="51"/>
      <c r="H87" s="48"/>
      <c r="I87" s="51"/>
      <c r="J87" s="48"/>
      <c r="K87" s="2">
        <f t="shared" si="1"/>
        <v>4</v>
      </c>
    </row>
    <row r="88" spans="1:11" ht="14.1" customHeight="1" x14ac:dyDescent="0.2">
      <c r="A88" s="25" t="s">
        <v>51</v>
      </c>
      <c r="B88" s="43">
        <v>8</v>
      </c>
      <c r="C88" s="48">
        <v>9</v>
      </c>
      <c r="D88" s="43"/>
      <c r="E88" s="49">
        <v>12</v>
      </c>
      <c r="F88" s="51"/>
      <c r="G88" s="51"/>
      <c r="H88" s="48">
        <v>1</v>
      </c>
      <c r="I88" s="51"/>
      <c r="J88" s="48">
        <v>1</v>
      </c>
      <c r="K88" s="2">
        <f t="shared" si="1"/>
        <v>31</v>
      </c>
    </row>
    <row r="89" spans="1:11" ht="14.1" customHeight="1" x14ac:dyDescent="0.2">
      <c r="A89" s="25" t="s">
        <v>99</v>
      </c>
      <c r="B89" s="43"/>
      <c r="C89" s="48"/>
      <c r="D89" s="43"/>
      <c r="E89" s="49"/>
      <c r="F89" s="51"/>
      <c r="G89" s="51"/>
      <c r="H89" s="48"/>
      <c r="I89" s="51"/>
      <c r="J89" s="48"/>
      <c r="K89" s="2">
        <f t="shared" si="1"/>
        <v>0</v>
      </c>
    </row>
    <row r="90" spans="1:11" ht="15.75" customHeight="1" x14ac:dyDescent="0.2">
      <c r="A90" s="25" t="s">
        <v>52</v>
      </c>
      <c r="B90" s="43">
        <v>7</v>
      </c>
      <c r="C90" s="48">
        <v>6</v>
      </c>
      <c r="D90" s="43">
        <v>4</v>
      </c>
      <c r="E90" s="49">
        <v>13</v>
      </c>
      <c r="F90" s="51">
        <v>12</v>
      </c>
      <c r="G90" s="51"/>
      <c r="H90" s="48">
        <v>10</v>
      </c>
      <c r="I90" s="51"/>
      <c r="J90" s="48">
        <v>5</v>
      </c>
      <c r="K90" s="2">
        <f t="shared" si="1"/>
        <v>57</v>
      </c>
    </row>
    <row r="91" spans="1:11" ht="15" customHeight="1" x14ac:dyDescent="0.2">
      <c r="A91" s="25" t="s">
        <v>53</v>
      </c>
      <c r="B91" s="43">
        <v>186</v>
      </c>
      <c r="C91" s="48">
        <v>47</v>
      </c>
      <c r="D91" s="43">
        <v>117</v>
      </c>
      <c r="E91" s="49">
        <v>133</v>
      </c>
      <c r="F91" s="51">
        <v>42</v>
      </c>
      <c r="G91" s="51"/>
      <c r="H91" s="48">
        <v>63</v>
      </c>
      <c r="I91" s="51">
        <v>62</v>
      </c>
      <c r="J91" s="48">
        <v>3</v>
      </c>
      <c r="K91" s="2">
        <f t="shared" si="1"/>
        <v>653</v>
      </c>
    </row>
    <row r="92" spans="1:11" ht="14.1" customHeight="1" x14ac:dyDescent="0.2">
      <c r="A92" s="25" t="s">
        <v>85</v>
      </c>
      <c r="B92" s="43">
        <v>8</v>
      </c>
      <c r="C92" s="48"/>
      <c r="D92" s="43"/>
      <c r="E92" s="49">
        <v>24</v>
      </c>
      <c r="F92" s="51"/>
      <c r="G92" s="51"/>
      <c r="H92" s="48">
        <v>52</v>
      </c>
      <c r="I92" s="51"/>
      <c r="J92" s="48"/>
      <c r="K92" s="2">
        <f t="shared" si="1"/>
        <v>84</v>
      </c>
    </row>
    <row r="93" spans="1:11" ht="14.1" customHeight="1" x14ac:dyDescent="0.2">
      <c r="A93" s="22" t="s">
        <v>59</v>
      </c>
      <c r="B93" s="36">
        <f t="shared" ref="B93:K93" si="2">COUNTIF(B6:B92,"&gt;0")</f>
        <v>48</v>
      </c>
      <c r="C93" s="41">
        <f t="shared" si="2"/>
        <v>35</v>
      </c>
      <c r="D93" s="36">
        <f t="shared" si="2"/>
        <v>39</v>
      </c>
      <c r="E93" s="36">
        <f t="shared" si="2"/>
        <v>42</v>
      </c>
      <c r="F93" s="36">
        <f t="shared" si="2"/>
        <v>27</v>
      </c>
      <c r="G93" s="36">
        <f t="shared" si="2"/>
        <v>16</v>
      </c>
      <c r="H93" s="36">
        <f t="shared" si="2"/>
        <v>30</v>
      </c>
      <c r="I93" s="41">
        <f t="shared" si="2"/>
        <v>22</v>
      </c>
      <c r="J93" s="36">
        <f t="shared" si="2"/>
        <v>20</v>
      </c>
      <c r="K93" s="42">
        <f t="shared" si="2"/>
        <v>67</v>
      </c>
    </row>
    <row r="94" spans="1:11" ht="14.1" customHeight="1" x14ac:dyDescent="0.2">
      <c r="A94" s="22" t="s">
        <v>63</v>
      </c>
      <c r="B94" s="8">
        <f>SUM(B8:B92)</f>
        <v>2518</v>
      </c>
      <c r="C94" s="40">
        <f>SUM(C6:C92)</f>
        <v>1620</v>
      </c>
      <c r="D94" s="29">
        <f t="shared" ref="D94:J94" si="3">SUM(D6:D91)</f>
        <v>2141</v>
      </c>
      <c r="E94" s="30">
        <f>SUM(E6:E92)</f>
        <v>2275</v>
      </c>
      <c r="F94" s="29">
        <f t="shared" si="3"/>
        <v>1237</v>
      </c>
      <c r="G94" s="29">
        <f t="shared" si="3"/>
        <v>1796</v>
      </c>
      <c r="H94" s="26">
        <f>SUM(H6:H92)</f>
        <v>1848</v>
      </c>
      <c r="I94" s="29">
        <f t="shared" si="3"/>
        <v>1141</v>
      </c>
      <c r="J94" s="26">
        <f t="shared" si="3"/>
        <v>203</v>
      </c>
      <c r="K94" s="2">
        <f>SUM(B94:J94)</f>
        <v>14779</v>
      </c>
    </row>
    <row r="95" spans="1:11" ht="14.1" customHeight="1" x14ac:dyDescent="0.2">
      <c r="A95" s="22" t="s">
        <v>77</v>
      </c>
      <c r="B95" s="2">
        <v>1</v>
      </c>
      <c r="C95" s="1">
        <v>0</v>
      </c>
      <c r="D95" s="2">
        <v>0</v>
      </c>
      <c r="E95" s="31">
        <v>0</v>
      </c>
      <c r="F95" s="2">
        <v>0</v>
      </c>
      <c r="G95" s="2">
        <v>0</v>
      </c>
      <c r="H95" s="1">
        <v>0</v>
      </c>
      <c r="I95" s="2">
        <v>1</v>
      </c>
      <c r="J95" s="1">
        <v>0</v>
      </c>
      <c r="K95" s="2">
        <f t="shared" ref="K95:K100" si="4">SUM(B95:J95)</f>
        <v>2</v>
      </c>
    </row>
    <row r="96" spans="1:11" ht="14.1" customHeight="1" x14ac:dyDescent="0.2">
      <c r="A96" s="22" t="s">
        <v>73</v>
      </c>
      <c r="B96" s="2">
        <v>6.5</v>
      </c>
      <c r="C96" s="1">
        <v>3</v>
      </c>
      <c r="D96" s="7">
        <v>6</v>
      </c>
      <c r="E96" s="31">
        <v>7</v>
      </c>
      <c r="F96" s="2">
        <v>6</v>
      </c>
      <c r="G96" s="2">
        <v>0.5</v>
      </c>
      <c r="H96" s="1">
        <v>2.7</v>
      </c>
      <c r="I96" s="2">
        <v>4</v>
      </c>
      <c r="J96" s="1">
        <v>0</v>
      </c>
      <c r="K96" s="2">
        <f t="shared" si="4"/>
        <v>35.700000000000003</v>
      </c>
    </row>
    <row r="97" spans="1:11" ht="14.1" customHeight="1" x14ac:dyDescent="0.2">
      <c r="A97" s="22" t="s">
        <v>72</v>
      </c>
      <c r="B97" s="2">
        <v>54.2</v>
      </c>
      <c r="C97" s="1">
        <v>37</v>
      </c>
      <c r="D97" s="7">
        <v>60</v>
      </c>
      <c r="E97" s="31">
        <v>80</v>
      </c>
      <c r="F97" s="2">
        <v>57</v>
      </c>
      <c r="G97" s="2">
        <v>0.5</v>
      </c>
      <c r="H97" s="1">
        <v>30.2</v>
      </c>
      <c r="I97" s="2">
        <v>62</v>
      </c>
      <c r="J97" s="1">
        <v>0</v>
      </c>
      <c r="K97" s="2">
        <f t="shared" si="4"/>
        <v>380.9</v>
      </c>
    </row>
    <row r="98" spans="1:11" ht="14.1" customHeight="1" x14ac:dyDescent="0.2">
      <c r="A98" s="22" t="s">
        <v>75</v>
      </c>
      <c r="B98" s="2">
        <v>1.5</v>
      </c>
      <c r="C98" s="1">
        <v>5</v>
      </c>
      <c r="D98" s="7">
        <v>3</v>
      </c>
      <c r="E98" s="31">
        <v>1</v>
      </c>
      <c r="F98" s="2">
        <v>1</v>
      </c>
      <c r="G98" s="2">
        <v>4.5</v>
      </c>
      <c r="H98" s="1">
        <v>5</v>
      </c>
      <c r="I98" s="2">
        <v>4</v>
      </c>
      <c r="J98" s="5">
        <v>0</v>
      </c>
      <c r="K98" s="2">
        <f t="shared" si="4"/>
        <v>25</v>
      </c>
    </row>
    <row r="99" spans="1:11" ht="14.25" customHeight="1" x14ac:dyDescent="0.2">
      <c r="A99" s="22" t="s">
        <v>74</v>
      </c>
      <c r="B99" s="2">
        <v>1</v>
      </c>
      <c r="C99" s="1">
        <v>8</v>
      </c>
      <c r="D99" s="7">
        <v>2</v>
      </c>
      <c r="E99" s="31">
        <v>1</v>
      </c>
      <c r="F99" s="2">
        <v>1.5</v>
      </c>
      <c r="G99" s="2">
        <v>4.5</v>
      </c>
      <c r="H99" s="1">
        <v>3.5</v>
      </c>
      <c r="I99" s="2">
        <v>5</v>
      </c>
      <c r="J99" s="1">
        <v>0</v>
      </c>
      <c r="K99" s="2">
        <f t="shared" si="4"/>
        <v>26.5</v>
      </c>
    </row>
    <row r="100" spans="1:11" ht="14.1" customHeight="1" x14ac:dyDescent="0.2">
      <c r="A100" s="22" t="s">
        <v>71</v>
      </c>
      <c r="B100" s="8">
        <v>1</v>
      </c>
      <c r="C100" s="5">
        <v>2</v>
      </c>
      <c r="D100" s="7">
        <v>2</v>
      </c>
      <c r="E100" s="28">
        <v>2</v>
      </c>
      <c r="F100" s="8">
        <v>2</v>
      </c>
      <c r="G100" s="8">
        <v>1</v>
      </c>
      <c r="H100" s="5">
        <v>2</v>
      </c>
      <c r="I100" s="8">
        <v>3</v>
      </c>
      <c r="J100" s="5">
        <v>3</v>
      </c>
      <c r="K100" s="2">
        <f t="shared" si="4"/>
        <v>18</v>
      </c>
    </row>
    <row r="101" spans="1:11" ht="17.25" customHeight="1" x14ac:dyDescent="0.2">
      <c r="A101" s="10" t="s">
        <v>102</v>
      </c>
      <c r="D101" s="11"/>
      <c r="E101" s="11"/>
      <c r="F101" s="3"/>
      <c r="G101" s="3"/>
    </row>
    <row r="102" spans="1:11" ht="14.25" customHeight="1" x14ac:dyDescent="0.2">
      <c r="D102" s="11"/>
      <c r="E102" s="11"/>
      <c r="F102" s="3"/>
      <c r="G102" s="3"/>
    </row>
    <row r="103" spans="1:11" ht="14.1" customHeight="1" x14ac:dyDescent="0.2">
      <c r="D103" s="11"/>
      <c r="E103" s="11"/>
      <c r="F103" s="3"/>
      <c r="G103" s="3"/>
    </row>
    <row r="104" spans="1:11" s="12" customFormat="1" ht="15.75" customHeight="1" x14ac:dyDescent="0.2">
      <c r="A104" s="10"/>
      <c r="B104" s="10"/>
      <c r="C104" s="10"/>
      <c r="D104" s="11"/>
      <c r="E104" s="11"/>
      <c r="F104" s="3"/>
      <c r="G104" s="3"/>
      <c r="H104" s="6"/>
      <c r="I104" s="6"/>
      <c r="J104" s="6"/>
      <c r="K104" s="6"/>
    </row>
    <row r="105" spans="1:11" x14ac:dyDescent="0.2">
      <c r="D105" s="11"/>
      <c r="E105" s="11"/>
      <c r="F105" s="3"/>
      <c r="G105" s="3"/>
    </row>
    <row r="106" spans="1:11" x14ac:dyDescent="0.2">
      <c r="A106" s="37" t="s">
        <v>95</v>
      </c>
      <c r="D106" s="11"/>
      <c r="E106" s="11"/>
      <c r="F106" s="3"/>
      <c r="G106" s="3"/>
    </row>
    <row r="107" spans="1:11" x14ac:dyDescent="0.2">
      <c r="A107" s="10" t="s">
        <v>96</v>
      </c>
      <c r="C107" s="10">
        <v>3</v>
      </c>
      <c r="D107" s="38">
        <v>12</v>
      </c>
      <c r="E107" s="38">
        <v>3</v>
      </c>
      <c r="F107" s="39">
        <v>2</v>
      </c>
      <c r="G107" s="39"/>
      <c r="H107" s="6">
        <v>7</v>
      </c>
      <c r="I107" s="6">
        <v>5</v>
      </c>
      <c r="K107" s="6">
        <f>SUM(B107:J107)</f>
        <v>32</v>
      </c>
    </row>
    <row r="108" spans="1:11" x14ac:dyDescent="0.2">
      <c r="A108" s="10" t="s">
        <v>97</v>
      </c>
      <c r="B108" s="10">
        <v>1</v>
      </c>
      <c r="D108" s="38">
        <v>2</v>
      </c>
      <c r="E108" s="38"/>
      <c r="F108" s="39"/>
      <c r="G108" s="39"/>
      <c r="H108" s="6">
        <v>3</v>
      </c>
      <c r="K108" s="6">
        <f>SUM(B108:J108)</f>
        <v>6</v>
      </c>
    </row>
    <row r="109" spans="1:11" x14ac:dyDescent="0.2">
      <c r="A109" s="10" t="s">
        <v>98</v>
      </c>
      <c r="D109" s="11"/>
      <c r="E109" s="11"/>
      <c r="F109" s="3"/>
      <c r="G109" s="3"/>
    </row>
    <row r="110" spans="1:11" x14ac:dyDescent="0.2">
      <c r="A110" s="10" t="s">
        <v>100</v>
      </c>
      <c r="B110" s="10">
        <v>0</v>
      </c>
    </row>
    <row r="112" spans="1:11" x14ac:dyDescent="0.2">
      <c r="I112" s="65"/>
    </row>
  </sheetData>
  <mergeCells count="1">
    <mergeCell ref="B1:J1"/>
  </mergeCells>
  <phoneticPr fontId="9" type="noConversion"/>
  <pageMargins left="0.5" right="0.5" top="1" bottom="0.5" header="0.5" footer="0"/>
  <pageSetup scale="85" fitToHeight="2" orientation="portrait" verticalDpi="300" r:id="rId1"/>
  <headerFooter alignWithMargins="0">
    <oddHeader>&amp;L&amp;"Arial,Regular"&amp;9Peoria Christmas Bird Count&amp;CPage &amp;P of &amp;N&amp;RArea: 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2011</vt:lpstr>
      <vt:lpstr>'2011'!Print_Area</vt:lpstr>
      <vt:lpstr>'2011'!Print_Titles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 &amp; Jani</dc:creator>
  <cp:lastModifiedBy>DLE</cp:lastModifiedBy>
  <cp:lastPrinted>2012-01-02T17:18:31Z</cp:lastPrinted>
  <dcterms:created xsi:type="dcterms:W3CDTF">1998-01-03T03:10:42Z</dcterms:created>
  <dcterms:modified xsi:type="dcterms:W3CDTF">2012-01-02T17:19:23Z</dcterms:modified>
</cp:coreProperties>
</file>